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0920" activeTab="0"/>
  </bookViews>
  <sheets>
    <sheet name="2016 +" sheetId="1" r:id="rId1"/>
  </sheets>
  <definedNames>
    <definedName name="_xlnm.Print_Titles" localSheetId="0">'2016 +'!$5:$5</definedName>
  </definedNames>
  <calcPr fullCalcOnLoad="1"/>
</workbook>
</file>

<file path=xl/sharedStrings.xml><?xml version="1.0" encoding="utf-8"?>
<sst xmlns="http://schemas.openxmlformats.org/spreadsheetml/2006/main" count="21" uniqueCount="20">
  <si>
    <t>Наименование главного распорядителя бюджетных средств</t>
  </si>
  <si>
    <t xml:space="preserve">к Решению Собрания Представителей </t>
  </si>
  <si>
    <t>Администрация Любимского муниципального района Ярославской области</t>
  </si>
  <si>
    <t>Управление образования Администрации Любимского муниципального района Ярославской области</t>
  </si>
  <si>
    <t>Управление культуры и молодежной политики Администрации Любимского муниципального района Ярославской области</t>
  </si>
  <si>
    <t>Управление социальной защиты населения и труда Администрации Любимского муниципального района Ярославской области</t>
  </si>
  <si>
    <t>2016 год</t>
  </si>
  <si>
    <t>ВСЕГО РАСХОДОВ</t>
  </si>
  <si>
    <t>областные</t>
  </si>
  <si>
    <t>собственные</t>
  </si>
  <si>
    <t xml:space="preserve">переданы полномо чия </t>
  </si>
  <si>
    <t>Главный распоря-дитель</t>
  </si>
  <si>
    <t xml:space="preserve">Управление финансов Администрации Любимского муниципального района  </t>
  </si>
  <si>
    <t>Уточнение собственные</t>
  </si>
  <si>
    <t xml:space="preserve">Уточнение областные  </t>
  </si>
  <si>
    <t xml:space="preserve">Уточнение </t>
  </si>
  <si>
    <t>Изменение ведомственной структуры расходов  бюджета района  на 2016 год, предусмотренной приложением 7 к Решению Собрания Представителей от  24.12.2015 г. № 50 "О бюджете Любимского муниципального района на 2016 год и плановый период 2017 и 2018 годов"</t>
  </si>
  <si>
    <t>Приложение    3</t>
  </si>
  <si>
    <t xml:space="preserve">2016 год       (с уточнением на 16.02.2016 г.) </t>
  </si>
  <si>
    <t xml:space="preserve">от      16.02.2016 г.      №  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</si>
</sst>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0"/>
    </font>
    <font>
      <sz val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0" xfId="52" applyFont="1" applyBorder="1" applyProtection="1">
      <alignment/>
      <protection hidden="1"/>
    </xf>
    <xf numFmtId="0" fontId="2" fillId="0" borderId="0" xfId="52" applyBorder="1">
      <alignment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wrapText="1"/>
      <protection/>
    </xf>
    <xf numFmtId="0" fontId="5" fillId="0" borderId="10" xfId="52" applyFont="1" applyBorder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2" fontId="3" fillId="0" borderId="10" xfId="52" applyNumberFormat="1" applyFont="1" applyBorder="1">
      <alignment/>
      <protection/>
    </xf>
    <xf numFmtId="2" fontId="24" fillId="0" borderId="10" xfId="0" applyNumberFormat="1" applyFont="1" applyBorder="1" applyAlignment="1">
      <alignment/>
    </xf>
    <xf numFmtId="2" fontId="3" fillId="0" borderId="10" xfId="52" applyNumberFormat="1" applyFont="1" applyBorder="1" applyAlignment="1">
      <alignment horizontal="center"/>
      <protection/>
    </xf>
    <xf numFmtId="0" fontId="2" fillId="0" borderId="0" xfId="52" applyAlignment="1">
      <alignment horizontal="center"/>
      <protection/>
    </xf>
    <xf numFmtId="0" fontId="25" fillId="0" borderId="10" xfId="52" applyFont="1" applyBorder="1">
      <alignment/>
      <protection/>
    </xf>
    <xf numFmtId="0" fontId="25" fillId="0" borderId="10" xfId="52" applyFont="1" applyBorder="1" applyAlignment="1">
      <alignment horizontal="center" vertical="center"/>
      <protection/>
    </xf>
    <xf numFmtId="2" fontId="25" fillId="0" borderId="10" xfId="52" applyNumberFormat="1" applyFont="1" applyBorder="1">
      <alignment/>
      <protection/>
    </xf>
    <xf numFmtId="2" fontId="25" fillId="0" borderId="10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zoomScalePageLayoutView="0" workbookViewId="0" topLeftCell="A1">
      <selection activeCell="N16" sqref="N16"/>
    </sheetView>
  </sheetViews>
  <sheetFormatPr defaultColWidth="9.140625" defaultRowHeight="15"/>
  <cols>
    <col min="1" max="1" width="0.13671875" style="1" customWidth="1"/>
    <col min="2" max="2" width="64.8515625" style="1" customWidth="1"/>
    <col min="3" max="3" width="6.8515625" style="4" customWidth="1"/>
    <col min="4" max="5" width="0.13671875" style="1" hidden="1" customWidth="1"/>
    <col min="6" max="6" width="0.2890625" style="1" hidden="1" customWidth="1"/>
    <col min="7" max="7" width="11.421875" style="1" hidden="1" customWidth="1"/>
    <col min="8" max="8" width="9.140625" style="1" hidden="1" customWidth="1"/>
    <col min="9" max="9" width="0.13671875" style="1" hidden="1" customWidth="1"/>
    <col min="10" max="10" width="12.8515625" style="1" hidden="1" customWidth="1"/>
    <col min="11" max="11" width="15.00390625" style="1" hidden="1" customWidth="1"/>
    <col min="12" max="12" width="16.140625" style="1" customWidth="1"/>
    <col min="13" max="16384" width="9.140625" style="1" customWidth="1"/>
  </cols>
  <sheetData>
    <row r="1" spans="1:12" ht="15" customHeight="1">
      <c r="A1" s="2"/>
      <c r="B1" s="11" t="s">
        <v>17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>
      <c r="A2" s="2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2"/>
      <c r="B3" s="11" t="s">
        <v>19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0" customFormat="1" ht="102" customHeight="1">
      <c r="A4" s="9"/>
      <c r="B4" s="13" t="s">
        <v>16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86.25" customHeight="1">
      <c r="A5" s="2"/>
      <c r="B5" s="3" t="s">
        <v>0</v>
      </c>
      <c r="C5" s="3" t="s">
        <v>11</v>
      </c>
      <c r="D5" s="14" t="s">
        <v>8</v>
      </c>
      <c r="E5" s="14" t="s">
        <v>9</v>
      </c>
      <c r="F5" s="14" t="s">
        <v>10</v>
      </c>
      <c r="G5" s="15" t="s">
        <v>6</v>
      </c>
      <c r="H5" s="14" t="s">
        <v>13</v>
      </c>
      <c r="I5" s="14" t="s">
        <v>14</v>
      </c>
      <c r="J5" s="5" t="s">
        <v>6</v>
      </c>
      <c r="K5" s="5" t="s">
        <v>15</v>
      </c>
      <c r="L5" s="16" t="s">
        <v>18</v>
      </c>
    </row>
    <row r="6" spans="2:12" ht="34.5" customHeight="1">
      <c r="B6" s="6" t="s">
        <v>2</v>
      </c>
      <c r="C6" s="7">
        <v>810</v>
      </c>
      <c r="D6" s="8" t="e">
        <f>#REF!+#REF!+#REF!+#REF!+#REF!+#REF!+#REF!+#REF!+#REF!+#REF!+#REF!+#REF!+#REF!</f>
        <v>#REF!</v>
      </c>
      <c r="E6" s="8" t="e">
        <f>#REF!+#REF!+#REF!+#REF!+#REF!+#REF!+#REF!+#REF!+#REF!+#REF!+#REF!+#REF!+#REF!</f>
        <v>#REF!</v>
      </c>
      <c r="F6" s="8" t="e">
        <f>#REF!+#REF!+#REF!+#REF!+#REF!+#REF!+#REF!+#REF!+#REF!+#REF!+#REF!+#REF!+#REF!</f>
        <v>#REF!</v>
      </c>
      <c r="G6" s="8" t="e">
        <f>D6+E6+F6</f>
        <v>#REF!</v>
      </c>
      <c r="H6" s="8" t="e">
        <f>#REF!</f>
        <v>#REF!</v>
      </c>
      <c r="I6" s="8" t="e">
        <f>#REF!+#REF!+#REF!</f>
        <v>#REF!</v>
      </c>
      <c r="J6" s="8">
        <v>61753968</v>
      </c>
      <c r="K6" s="17">
        <v>2118387.18</v>
      </c>
      <c r="L6" s="19">
        <f aca="true" t="shared" si="0" ref="L6:L11">J6+K6</f>
        <v>63872355.18</v>
      </c>
    </row>
    <row r="7" spans="2:12" ht="47.25" customHeight="1">
      <c r="B7" s="6" t="s">
        <v>3</v>
      </c>
      <c r="C7" s="7">
        <v>811</v>
      </c>
      <c r="D7" s="8" t="e">
        <f>#REF!+#REF!+#REF!+#REF!</f>
        <v>#REF!</v>
      </c>
      <c r="E7" s="8" t="e">
        <f>#REF!+#REF!+#REF!+#REF!</f>
        <v>#REF!</v>
      </c>
      <c r="F7" s="8" t="e">
        <f>#REF!+#REF!+#REF!+#REF!</f>
        <v>#REF!</v>
      </c>
      <c r="G7" s="8" t="e">
        <f>D7+E7+F7</f>
        <v>#REF!</v>
      </c>
      <c r="H7" s="8"/>
      <c r="I7" s="8" t="e">
        <f>#REF!</f>
        <v>#REF!</v>
      </c>
      <c r="J7" s="8">
        <v>220305031</v>
      </c>
      <c r="K7" s="18">
        <v>1334942.06</v>
      </c>
      <c r="L7" s="19">
        <f t="shared" si="0"/>
        <v>221639973.06</v>
      </c>
    </row>
    <row r="8" spans="2:12" ht="45.75" customHeight="1">
      <c r="B8" s="6" t="s">
        <v>4</v>
      </c>
      <c r="C8" s="7">
        <v>812</v>
      </c>
      <c r="D8" s="8" t="e">
        <f>#REF!+#REF!+#REF!</f>
        <v>#REF!</v>
      </c>
      <c r="E8" s="8" t="e">
        <f>#REF!+#REF!+#REF!</f>
        <v>#REF!</v>
      </c>
      <c r="F8" s="8" t="e">
        <f>#REF!+#REF!+#REF!</f>
        <v>#REF!</v>
      </c>
      <c r="G8" s="8" t="e">
        <f>D8+E8+F8</f>
        <v>#REF!</v>
      </c>
      <c r="H8" s="8"/>
      <c r="I8" s="8"/>
      <c r="J8" s="8">
        <v>56646670</v>
      </c>
      <c r="K8" s="17"/>
      <c r="L8" s="19">
        <f t="shared" si="0"/>
        <v>56646670</v>
      </c>
    </row>
    <row r="9" spans="2:12" ht="35.25" customHeight="1">
      <c r="B9" s="6" t="s">
        <v>12</v>
      </c>
      <c r="C9" s="7">
        <v>813</v>
      </c>
      <c r="D9" s="8" t="e">
        <f>#REF!+#REF!+#REF!+#REF!</f>
        <v>#REF!</v>
      </c>
      <c r="E9" s="8" t="e">
        <f>#REF!+#REF!+#REF!+#REF!</f>
        <v>#REF!</v>
      </c>
      <c r="F9" s="8" t="e">
        <f>#REF!+#REF!+#REF!+#REF!</f>
        <v>#REF!</v>
      </c>
      <c r="G9" s="8" t="e">
        <f>D9+E9+F9</f>
        <v>#REF!</v>
      </c>
      <c r="H9" s="8"/>
      <c r="I9" s="8" t="e">
        <f>#REF!</f>
        <v>#REF!</v>
      </c>
      <c r="J9" s="8">
        <v>66464176</v>
      </c>
      <c r="K9" s="17">
        <v>10054453.05</v>
      </c>
      <c r="L9" s="19">
        <f t="shared" si="0"/>
        <v>76518629.05</v>
      </c>
    </row>
    <row r="10" spans="2:12" ht="48" customHeight="1">
      <c r="B10" s="6" t="s">
        <v>5</v>
      </c>
      <c r="C10" s="7">
        <v>818</v>
      </c>
      <c r="D10" s="8" t="e">
        <f>#REF!</f>
        <v>#REF!</v>
      </c>
      <c r="E10" s="8" t="e">
        <f>#REF!</f>
        <v>#REF!</v>
      </c>
      <c r="F10" s="8" t="e">
        <f>#REF!</f>
        <v>#REF!</v>
      </c>
      <c r="G10" s="8" t="e">
        <f>D10+E10+F10</f>
        <v>#REF!</v>
      </c>
      <c r="H10" s="8"/>
      <c r="I10" s="8" t="e">
        <f>#REF!</f>
        <v>#REF!</v>
      </c>
      <c r="J10" s="8">
        <v>85238624</v>
      </c>
      <c r="K10" s="17"/>
      <c r="L10" s="19">
        <f t="shared" si="0"/>
        <v>85238624</v>
      </c>
    </row>
    <row r="11" spans="2:12" ht="24.75" customHeight="1">
      <c r="B11" s="21" t="s">
        <v>7</v>
      </c>
      <c r="C11" s="22"/>
      <c r="D11" s="21" t="e">
        <f aca="true" t="shared" si="1" ref="D11:K11">D6+D7+D8+D9+D10</f>
        <v>#REF!</v>
      </c>
      <c r="E11" s="21" t="e">
        <f t="shared" si="1"/>
        <v>#REF!</v>
      </c>
      <c r="F11" s="21" t="e">
        <f t="shared" si="1"/>
        <v>#REF!</v>
      </c>
      <c r="G11" s="21" t="e">
        <f t="shared" si="1"/>
        <v>#REF!</v>
      </c>
      <c r="H11" s="21" t="e">
        <f t="shared" si="1"/>
        <v>#REF!</v>
      </c>
      <c r="I11" s="21" t="e">
        <f t="shared" si="1"/>
        <v>#REF!</v>
      </c>
      <c r="J11" s="21">
        <f t="shared" si="1"/>
        <v>490408469</v>
      </c>
      <c r="K11" s="23">
        <f t="shared" si="1"/>
        <v>13507782.290000001</v>
      </c>
      <c r="L11" s="24">
        <f t="shared" si="0"/>
        <v>503916251.29</v>
      </c>
    </row>
    <row r="12" ht="12.75">
      <c r="L12" s="20"/>
    </row>
  </sheetData>
  <sheetProtection/>
  <mergeCells count="4">
    <mergeCell ref="B1:L1"/>
    <mergeCell ref="B2:L2"/>
    <mergeCell ref="B3:L3"/>
    <mergeCell ref="B4:L4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Светлана В. Пазухина</cp:lastModifiedBy>
  <cp:lastPrinted>2016-02-16T09:33:51Z</cp:lastPrinted>
  <dcterms:created xsi:type="dcterms:W3CDTF">2013-10-18T09:36:56Z</dcterms:created>
  <dcterms:modified xsi:type="dcterms:W3CDTF">2016-02-24T11:33:04Z</dcterms:modified>
  <cp:category/>
  <cp:version/>
  <cp:contentType/>
  <cp:contentStatus/>
</cp:coreProperties>
</file>